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80" windowHeight="6540" activeTab="0"/>
  </bookViews>
  <sheets>
    <sheet name="Aufträge(gefiltert)" sheetId="1" r:id="rId1"/>
    <sheet name="Aufträge(alle)" sheetId="2" r:id="rId2"/>
    <sheet name="Kunden" sheetId="3" r:id="rId3"/>
  </sheets>
  <definedNames>
    <definedName name="DATABASE">'Aufträge(alle)'!$A$1:$D$13</definedName>
    <definedName name="CRITERIA">'Aufträge(gefiltert)'!$A$1:$D$2</definedName>
    <definedName name="EXTRACT">'Aufträge(gefiltert)'!$A$7:$D$7</definedName>
  </definedNames>
  <calcPr fullCalcOnLoad="1"/>
</workbook>
</file>

<file path=xl/sharedStrings.xml><?xml version="1.0" encoding="utf-8"?>
<sst xmlns="http://schemas.openxmlformats.org/spreadsheetml/2006/main" count="34" uniqueCount="19">
  <si>
    <t>Nr</t>
  </si>
  <si>
    <t>Name</t>
  </si>
  <si>
    <t>Ort</t>
  </si>
  <si>
    <t>Kunde</t>
  </si>
  <si>
    <t>Meier</t>
  </si>
  <si>
    <t>Müller</t>
  </si>
  <si>
    <t>Schmitz</t>
  </si>
  <si>
    <t>Lehmann</t>
  </si>
  <si>
    <t>Huber</t>
  </si>
  <si>
    <t>Schulz</t>
  </si>
  <si>
    <t>Köln</t>
  </si>
  <si>
    <t>München</t>
  </si>
  <si>
    <t>Hamburg</t>
  </si>
  <si>
    <t>Berlin</t>
  </si>
  <si>
    <t>Stuttgart</t>
  </si>
  <si>
    <t>Frankfurt</t>
  </si>
  <si>
    <t>Menge</t>
  </si>
  <si>
    <t>Anzahl</t>
  </si>
  <si>
    <t>&lt;&lt;&lt;----Filter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</si>
</sst>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"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E9"/>
  <sheetViews>
    <sheetView tabSelected="1" workbookViewId="0" topLeftCell="A1">
      <selection activeCell="E3" sqref="E3"/>
    </sheetView>
  </sheetViews>
  <sheetFormatPr defaultColWidth="11.421875" defaultRowHeight="12.75"/>
  <sheetData>
    <row r="1" spans="1:4" ht="12.75">
      <c r="A1" s="3" t="s">
        <v>0</v>
      </c>
      <c r="B1" s="3" t="s">
        <v>1</v>
      </c>
      <c r="C1" s="3" t="s">
        <v>2</v>
      </c>
      <c r="D1" s="3" t="s">
        <v>16</v>
      </c>
    </row>
    <row r="2" spans="1:5" ht="12.75">
      <c r="A2" s="1">
        <v>2</v>
      </c>
      <c r="B2" s="1"/>
      <c r="C2" s="1"/>
      <c r="D2" s="1"/>
      <c r="E2" t="s">
        <v>18</v>
      </c>
    </row>
    <row r="4" spans="3:4" ht="12.75">
      <c r="C4" s="2" t="s">
        <v>17</v>
      </c>
      <c r="D4" s="2">
        <f>DCOUNTA(DATABASE,1,CRITERIA)</f>
        <v>2</v>
      </c>
    </row>
    <row r="5" spans="3:4" ht="12.75">
      <c r="C5" s="2" t="s">
        <v>16</v>
      </c>
      <c r="D5" s="2">
        <f>DSUM(DATABASE,4,CRITERIA)</f>
        <v>5200</v>
      </c>
    </row>
    <row r="7" spans="1:4" ht="12.75">
      <c r="A7" s="4" t="s">
        <v>0</v>
      </c>
      <c r="B7" s="4" t="s">
        <v>1</v>
      </c>
      <c r="C7" s="4" t="s">
        <v>2</v>
      </c>
      <c r="D7" s="4" t="s">
        <v>16</v>
      </c>
    </row>
    <row r="8" spans="1:4" ht="12.75">
      <c r="A8">
        <v>2</v>
      </c>
      <c r="B8" t="s">
        <v>5</v>
      </c>
      <c r="C8" t="s">
        <v>11</v>
      </c>
      <c r="D8">
        <v>3000</v>
      </c>
    </row>
    <row r="9" spans="1:4" ht="12.75">
      <c r="A9">
        <v>2</v>
      </c>
      <c r="B9" t="s">
        <v>5</v>
      </c>
      <c r="C9" t="s">
        <v>11</v>
      </c>
      <c r="D9">
        <v>2200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D13"/>
  <sheetViews>
    <sheetView workbookViewId="0" topLeftCell="A1">
      <selection activeCell="A1" sqref="A1:D1"/>
    </sheetView>
  </sheetViews>
  <sheetFormatPr defaultColWidth="11.421875" defaultRowHeight="12.75"/>
  <sheetData>
    <row r="1" spans="1:4" ht="12.75">
      <c r="A1" s="5" t="s">
        <v>0</v>
      </c>
      <c r="B1" s="5" t="s">
        <v>1</v>
      </c>
      <c r="C1" s="5" t="s">
        <v>2</v>
      </c>
      <c r="D1" s="5" t="s">
        <v>16</v>
      </c>
    </row>
    <row r="2" spans="1:4" ht="12.75">
      <c r="A2">
        <v>1</v>
      </c>
      <c r="B2" t="str">
        <f>VLOOKUP($A2,Kunden!$A$2:$C$7,2)</f>
        <v>Meier</v>
      </c>
      <c r="C2" t="str">
        <f>VLOOKUP($A2,Kunden!$A$2:$C$7,3)</f>
        <v>Köln</v>
      </c>
      <c r="D2">
        <v>2000</v>
      </c>
    </row>
    <row r="3" spans="1:4" ht="12.75">
      <c r="A3">
        <v>2</v>
      </c>
      <c r="B3" t="str">
        <f>VLOOKUP($A3,Kunden!$A$2:$C$7,2)</f>
        <v>Müller</v>
      </c>
      <c r="C3" t="str">
        <f>VLOOKUP($A3,Kunden!$A$2:$C$7,3)</f>
        <v>München</v>
      </c>
      <c r="D3">
        <v>3000</v>
      </c>
    </row>
    <row r="4" spans="1:4" ht="12.75">
      <c r="A4">
        <v>3</v>
      </c>
      <c r="B4" t="str">
        <f>VLOOKUP($A4,Kunden!$A$2:$C$7,2)</f>
        <v>Schmitz</v>
      </c>
      <c r="C4" t="str">
        <f>VLOOKUP($A4,Kunden!$A$2:$C$7,3)</f>
        <v>Hamburg</v>
      </c>
      <c r="D4">
        <v>2900</v>
      </c>
    </row>
    <row r="5" spans="1:4" ht="12.75">
      <c r="A5">
        <v>4</v>
      </c>
      <c r="B5" t="str">
        <f>VLOOKUP($A5,Kunden!$A$2:$C$7,2)</f>
        <v>Lehmann</v>
      </c>
      <c r="C5" t="str">
        <f>VLOOKUP($A5,Kunden!$A$2:$C$7,3)</f>
        <v>Berlin</v>
      </c>
      <c r="D5">
        <v>1600</v>
      </c>
    </row>
    <row r="6" spans="1:4" ht="12.75">
      <c r="A6">
        <v>5</v>
      </c>
      <c r="B6" t="str">
        <f>VLOOKUP($A6,Kunden!$A$2:$C$7,2)</f>
        <v>Huber</v>
      </c>
      <c r="C6" t="str">
        <f>VLOOKUP($A6,Kunden!$A$2:$C$7,3)</f>
        <v>Stuttgart</v>
      </c>
      <c r="D6">
        <v>2700</v>
      </c>
    </row>
    <row r="7" spans="1:4" ht="12.75">
      <c r="A7">
        <v>6</v>
      </c>
      <c r="B7" t="str">
        <f>VLOOKUP($A7,Kunden!$A$2:$C$7,2)</f>
        <v>Schulz</v>
      </c>
      <c r="C7" t="str">
        <f>VLOOKUP($A7,Kunden!$A$2:$C$7,3)</f>
        <v>Frankfurt</v>
      </c>
      <c r="D7">
        <v>3000</v>
      </c>
    </row>
    <row r="8" spans="1:4" ht="12.75">
      <c r="A8">
        <v>2</v>
      </c>
      <c r="B8" t="str">
        <f>VLOOKUP($A8,Kunden!$A$2:$C$7,2)</f>
        <v>Müller</v>
      </c>
      <c r="C8" t="str">
        <f>VLOOKUP($A8,Kunden!$A$2:$C$7,3)</f>
        <v>München</v>
      </c>
      <c r="D8">
        <v>2200</v>
      </c>
    </row>
    <row r="9" spans="1:4" ht="12.75">
      <c r="A9">
        <v>3</v>
      </c>
      <c r="B9" t="str">
        <f>VLOOKUP($A9,Kunden!$A$2:$C$7,2)</f>
        <v>Schmitz</v>
      </c>
      <c r="C9" t="str">
        <f>VLOOKUP($A9,Kunden!$A$2:$C$7,3)</f>
        <v>Hamburg</v>
      </c>
      <c r="D9">
        <v>800</v>
      </c>
    </row>
    <row r="10" spans="1:4" ht="12.75">
      <c r="A10">
        <v>1</v>
      </c>
      <c r="B10" t="str">
        <f>VLOOKUP($A10,Kunden!$A$2:$C$7,2)</f>
        <v>Meier</v>
      </c>
      <c r="C10" t="str">
        <f>VLOOKUP($A10,Kunden!$A$2:$C$7,3)</f>
        <v>Köln</v>
      </c>
      <c r="D10">
        <v>1800</v>
      </c>
    </row>
    <row r="11" spans="1:4" ht="12.75">
      <c r="A11">
        <v>4</v>
      </c>
      <c r="B11" t="str">
        <f>VLOOKUP($A11,Kunden!$A$2:$C$7,2)</f>
        <v>Lehmann</v>
      </c>
      <c r="C11" t="str">
        <f>VLOOKUP($A11,Kunden!$A$2:$C$7,3)</f>
        <v>Berlin</v>
      </c>
      <c r="D11">
        <v>2600</v>
      </c>
    </row>
    <row r="12" spans="1:4" ht="12.75">
      <c r="A12">
        <v>5</v>
      </c>
      <c r="B12" t="str">
        <f>VLOOKUP($A12,Kunden!$A$2:$C$7,2)</f>
        <v>Huber</v>
      </c>
      <c r="C12" t="str">
        <f>VLOOKUP($A12,Kunden!$A$2:$C$7,3)</f>
        <v>Stuttgart</v>
      </c>
      <c r="D12">
        <v>1900</v>
      </c>
    </row>
    <row r="13" spans="1:4" ht="12.75">
      <c r="A13">
        <v>3</v>
      </c>
      <c r="B13" t="str">
        <f>VLOOKUP($A13,Kunden!$A$2:$C$7,2)</f>
        <v>Schmitz</v>
      </c>
      <c r="C13" t="str">
        <f>VLOOKUP($A13,Kunden!$A$2:$C$7,3)</f>
        <v>Hamburg</v>
      </c>
      <c r="D13">
        <v>2000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C7"/>
  <sheetViews>
    <sheetView workbookViewId="0" topLeftCell="A1">
      <selection activeCell="D9" sqref="D9"/>
    </sheetView>
  </sheetViews>
  <sheetFormatPr defaultColWidth="11.421875" defaultRowHeight="12.75"/>
  <sheetData>
    <row r="1" spans="1:3" ht="12.75">
      <c r="A1" s="5" t="s">
        <v>0</v>
      </c>
      <c r="B1" s="5" t="s">
        <v>3</v>
      </c>
      <c r="C1" s="5" t="s">
        <v>2</v>
      </c>
    </row>
    <row r="2" spans="1:3" ht="12.75">
      <c r="A2">
        <v>1</v>
      </c>
      <c r="B2" t="s">
        <v>4</v>
      </c>
      <c r="C2" t="s">
        <v>10</v>
      </c>
    </row>
    <row r="3" spans="1:3" ht="12.75">
      <c r="A3">
        <v>2</v>
      </c>
      <c r="B3" t="s">
        <v>5</v>
      </c>
      <c r="C3" t="s">
        <v>11</v>
      </c>
    </row>
    <row r="4" spans="1:3" ht="12.75">
      <c r="A4">
        <v>3</v>
      </c>
      <c r="B4" t="s">
        <v>6</v>
      </c>
      <c r="C4" t="s">
        <v>12</v>
      </c>
    </row>
    <row r="5" spans="1:3" ht="12.75">
      <c r="A5">
        <v>4</v>
      </c>
      <c r="B5" t="s">
        <v>7</v>
      </c>
      <c r="C5" t="s">
        <v>13</v>
      </c>
    </row>
    <row r="6" spans="1:3" ht="12.75">
      <c r="A6">
        <v>5</v>
      </c>
      <c r="B6" t="s">
        <v>8</v>
      </c>
      <c r="C6" t="s">
        <v>14</v>
      </c>
    </row>
    <row r="7" spans="1:3" ht="12.75">
      <c r="A7">
        <v>6</v>
      </c>
      <c r="B7" t="s">
        <v>9</v>
      </c>
      <c r="C7" t="s">
        <v>15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2001-01-03T19:48:58Z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